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erver\L1-PMC\2 Common\111 GDIZ SIPI\04 MDPE Laying\TENDER DOCUMENTS\TENDER DOCUMENTS\EDITABLE\v3 Final\PDF\"/>
    </mc:Choice>
  </mc:AlternateContent>
  <bookViews>
    <workbookView xWindow="-105" yWindow="-105" windowWidth="19425" windowHeight="10425" tabRatio="601"/>
  </bookViews>
  <sheets>
    <sheet name="MDPE_LMC" sheetId="1" r:id="rId1"/>
  </sheets>
  <definedNames>
    <definedName name="_xlnm.Print_Area" localSheetId="0">MDPE_LMC!$A$1:$G$68</definedName>
    <definedName name="_xlnm.Print_Titles" localSheetId="0">MDPE_LMC!$1:$4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8" i="1" l="1"/>
  <c r="G45" i="1"/>
  <c r="G44" i="1"/>
  <c r="G42" i="1"/>
  <c r="G40" i="1"/>
  <c r="G39" i="1"/>
  <c r="G38" i="1"/>
  <c r="G37" i="1"/>
  <c r="G36" i="1"/>
  <c r="G35" i="1"/>
  <c r="G34" i="1"/>
  <c r="G33" i="1"/>
  <c r="G31" i="1"/>
  <c r="G30" i="1"/>
  <c r="G29" i="1"/>
  <c r="G28" i="1"/>
  <c r="G27" i="1"/>
  <c r="G26" i="1"/>
  <c r="G25" i="1"/>
  <c r="G24" i="1"/>
  <c r="G23" i="1"/>
  <c r="G19" i="1"/>
  <c r="G18" i="1"/>
  <c r="G17" i="1"/>
  <c r="G15" i="1"/>
  <c r="G14" i="1"/>
  <c r="G13" i="1"/>
  <c r="G11" i="1"/>
  <c r="G9" i="1"/>
  <c r="G7" i="1"/>
  <c r="G49" i="1" s="1"/>
</calcChain>
</file>

<file path=xl/sharedStrings.xml><?xml version="1.0" encoding="utf-8"?>
<sst xmlns="http://schemas.openxmlformats.org/spreadsheetml/2006/main" count="108" uniqueCount="83">
  <si>
    <t>Name of Bidder:</t>
  </si>
  <si>
    <t>ITEM DESCRIPTION</t>
  </si>
  <si>
    <t>Unit</t>
  </si>
  <si>
    <t>Quantity</t>
  </si>
  <si>
    <t>Unit Rate (inclusive of all taxes and duties )
(in Euro "€" )</t>
  </si>
  <si>
    <t>Total Cost (inclusive of all taxes and duties)
(in Euro "€")</t>
  </si>
  <si>
    <t>6 = (5 X 4)</t>
  </si>
  <si>
    <t>SECTION-I : PE WORK</t>
  </si>
  <si>
    <t>PE PIPE LINE LAYING IN ALL TYPE OF SOIL STRATA INCLUDING HARD ROCK, USING ANY (EXCEPT HDD) LAYING METHODOLOGY (OPEN CUT/MOLING/CROSSING)</t>
  </si>
  <si>
    <t>Laying ,Pneumatic Testing &amp; Nitrogen Purging of PE100 pipe 63 mm Dia (SDR11)</t>
  </si>
  <si>
    <t>Mtr.</t>
  </si>
  <si>
    <t>Laying ,Pneumatic Testing &amp; Nitrogen Purging of PE100 pipe 125 mm Dia (SDR11)</t>
  </si>
  <si>
    <t>Laying ,Pneumatic Testing &amp; Nitrogen Purging of PE100 pipe 180 mm Dia (SDR11)</t>
  </si>
  <si>
    <t xml:space="preserve">Laying ,Pneumatic Testing &amp; Nitrogen Purging of PE100 pipe 63 mm/125 mm/180mm Dia (SDR11) in already laid Casing Pipe (Hume Pipe/PVC Pipe etc.) </t>
  </si>
  <si>
    <t>PE PIPE LINE LAYING BY HDD METHOD IN ALL TYPE OF SOIL STRATA INCLUDING HARD ROCK STRATA WITH CASING  (INCLUDING SUPPLY &amp; INSTALLATION OF HDPE CASING PIPES)</t>
  </si>
  <si>
    <t>i</t>
  </si>
  <si>
    <t>Laying,testing &amp; Nitrogen purging of 63 mm Dia PE100 by HDD method in all type of soil strata including hard rock strata with casing  as per instruction of EIC.</t>
  </si>
  <si>
    <t xml:space="preserve"> </t>
  </si>
  <si>
    <t>ii</t>
  </si>
  <si>
    <t>Laying,testing &amp; Nitrogen purging  of 125 mm Dia PE100 by HDD method in all type of soil strata including hard rock strata with casing  as per instruction of EIC.</t>
  </si>
  <si>
    <t>iii</t>
  </si>
  <si>
    <t>Laying,testing &amp; Nitrogen purging  of 180 mm Dia PE100 by HDD method in all type of soil strata including hard rock strata with casing  as per instruction of EIC.</t>
  </si>
  <si>
    <t xml:space="preserve">PE PIPE LINE LAYING BY HDD METHOD IN ALL TYPE OF SOIL STRATA INCLUDING HARD ROCK STRATA WITHOUT CASING </t>
  </si>
  <si>
    <t>Laying, testing &amp; Nitrogen purging of 63 mm Dia PE100 by HDD method in all type of soil strata including hard rock strata without casing with  as per instruction of EIC.</t>
  </si>
  <si>
    <t>Laying, testing &amp; Nitrogen purgingof 125 mm Dia PE100 by HDD method in all type of soil strata including hard rock strata without casing  as per instruction of EIC.</t>
  </si>
  <si>
    <t>Laying, testing &amp; Nitrogen purging of 180 mm Dia PE100 by HDD method in all type of soil strata including hard rock strata without casing  as per instruction of EIC.</t>
  </si>
  <si>
    <t>EXCAVATION OF HARD ROCK</t>
  </si>
  <si>
    <t>Trenching of Hard Rock is defined as trench material with a single piece of rock, dimension exceeding 1.0 meter in any direction, which requires cutting only by use of manual/pneumatic chisel/drill or sledge hammer and chiesel or removal of same by additional techniques. The disposal of excess rock as per the requirement of authorities. The rates are payable over and above the laying rates as per relevant SOR Item No. 1.</t>
  </si>
  <si>
    <t>Excavation of Hard rock</t>
  </si>
  <si>
    <t>CU.M.</t>
  </si>
  <si>
    <t>FABRICATION &amp; INSTALLATION OF PIPELINE MARKERS</t>
  </si>
  <si>
    <t>Stone Route/ RCC Markers as per Drawing and as per instruction of EIC and specifications.</t>
  </si>
  <si>
    <t>Nos</t>
  </si>
  <si>
    <t>Pole markers with foundation as per Drawing and instructions of EIC  and specification.</t>
  </si>
  <si>
    <t>Plate marker as per Drawing at house as per instruction of EIC and specifications.</t>
  </si>
  <si>
    <t>RESTORATION OF TRENCHES</t>
  </si>
  <si>
    <t>Restoration to original conditions of dismantled surface like Asphalted/Bituminous Road, Concrete Pavement, Stones / Tiles (Chequered/interlocking etc.), Dry Brick Pavement as per the technical specifications attached in the tender after laying of pipeline in Built- Up surface, as per the directions of EIC / Site lncharge. Restoration of society to original conditions and get NOC from society for payments .Scope includes supply of the approved quality material, testing of materials by third party agencies as per technical specification   Standards, submission of the restoration reports, obtaining no objection certificates from the concern local authorities /land  owners / third party inspection agencies designated by land owing agencies and Owner.</t>
  </si>
  <si>
    <t>a</t>
  </si>
  <si>
    <t>Asphalt/Bituminous Road</t>
  </si>
  <si>
    <t>RM</t>
  </si>
  <si>
    <t>b</t>
  </si>
  <si>
    <t>Concrete Pavement,</t>
  </si>
  <si>
    <t>Excavation in any plane &amp; dimension including disposal of excavated earth up to any lead in all conditions, backfilling using serviceable earth and disposal of surplus and unserviceable earth. Soil to be levelled and properly compacted complete in all respect as per scope of work, technical specification and directions of EIC. Providing and laying REINFORCED CEMENT CONCRETE OF C-15 Grade (Concrete shall be design mix / nominal mix) with 20mm &amp; down size graded crushed stone aggregates in NON SUSPENDED  slabs/pavement slabs including pedestals, ramps etc., laying in alternate panels to required slopes, all necessary form work and finishing the top surface rough or smooth as required and directed, providing pockets/openings etc.  including vibrating, tampering, curing,  rendering and  making smooth  if  required  in  any position, shape, level and thickness etc. as specified and directed by EIC. The rates include grouting of pockets, supply of material, shuttering, tools &amp; tackles, Reinforcement etc.</t>
  </si>
  <si>
    <t>Installations of service regulator with all associated work  at foundation and hooking up with PE  pipe line by transition fitting. Payment towards civil foundation work &amp; structural work  for gate and fencing shall be payable as per relevant SOR items.</t>
  </si>
  <si>
    <t>Installation of DRS  with ciwil work with all associated work  at foundation and hooking up with PE  pipe line by transition fitting</t>
  </si>
  <si>
    <t xml:space="preserve"> Installation of Industrial Skid (MRS)  with ciwil work with all associated work  at foundation and hooking up with PE  pipe line by transition fitting</t>
  </si>
  <si>
    <t>INSTALLATION OF VALVE CHAMBERS:</t>
  </si>
  <si>
    <t>All civil  works including  excavation  of pit, piping supports  including all PCC, RCC and Brick works for valve  pits, sand filling to cover valve body and pits, pedestals  with  insert  plates  as  required,  sealing  of  pipes in  pits,  providing  cover  etc.,  finishing,  clean  up and restoration. The  work shall be executed as per specification. Also providing water proofing agents internal and external plaster of chamber to avoid water seepage. (Refer Drawing)</t>
  </si>
  <si>
    <t>RCC Valve Chambers- Size (L x W)- 1 m x 1 m</t>
  </si>
  <si>
    <t>RCC Valve Chambers- Size (L x W)- 1 m x 1.5 m</t>
  </si>
  <si>
    <t>Brick Valve Chambers- Size (L x W)- 1 m x 1 m</t>
  </si>
  <si>
    <t>Brick Valve Chambers- Size (L x W)- 1 m x 1.5 m</t>
  </si>
  <si>
    <t>Note:
1. Installation of PE100 valve (Long stem Purging type) shall be in the scope of contractor &amp; shall be paid along the laying of PE pipe SOR line items no. 1. No extra cost shall be paid else where.</t>
  </si>
  <si>
    <t>Total Cost ( Euro "€")</t>
  </si>
  <si>
    <t>Note:</t>
  </si>
  <si>
    <t>1. The Unit rate shall be in Euros terms only.</t>
  </si>
  <si>
    <t>2. The quantity indicated above are Tentative.</t>
  </si>
  <si>
    <t>3. Bidder to quote full quantitites of quotes parts. Bidder quoted with part quantities of quotes part shall be liable for rejection.</t>
  </si>
  <si>
    <t>4. Quoted unit price shall be inclusive of all taxes and duties.</t>
  </si>
  <si>
    <t>5. Bidder shall quote prices in given format of Schedule of Rates and shall not modify the format in any form.</t>
  </si>
  <si>
    <t>6. Bidder to clearly indicate 'Quoted' against each Sr. No. in the price column in the un-priced Schedule of Rates and submit the same in the un-priced part of the bid.</t>
  </si>
  <si>
    <t>7. All Above works shall be executed in accordance with SCOPE OF WORK, Technical Specification (PTS &amp; GTS), Data Sheets, QAP, Drawings and other provision of bid documents and instruction of Owner/ Owner's Representative.</t>
  </si>
  <si>
    <t>8. Work is inclusive of receiving, taking over, loading &amp; unloading, storage of company supplied material and return of surplus material to Company's designated stockyard/store.</t>
  </si>
  <si>
    <t>9.  Prices quoted shall include the following</t>
  </si>
  <si>
    <t>a)  All handling , transportation including marine transportation( if applicable) , liason , port fee, ware house , handling , all fees customs duty etc.</t>
  </si>
  <si>
    <t>10. For completion of work in all respects, if anything is mentioned in detailed scope but not mentioned in SOR shall be considered as scope of work and for execution of that item, no extra payment shall be made.</t>
  </si>
  <si>
    <t>11. Owner supplied Material, Free Issue Materials (FIM) includes PE PIPE, PE Valves, PE Fittings, etc. The responsibility of FIM  once issued, lies with CONTRACTOR However, Erection, Installation and integration of these free issue materials is in Contractor's scope. Receiving, taking over, loading &amp; unloading, storage of company supplied material Free issue Materials from Owner's storage to Site is in Contractor's Scope. Reconcillation and returning of surplus items to owners designated material storage yard.</t>
  </si>
  <si>
    <t>Authorized signatory of Bidder:</t>
  </si>
  <si>
    <t>Place:</t>
  </si>
  <si>
    <t>Seal of Bidder:</t>
  </si>
  <si>
    <t>Date:</t>
  </si>
  <si>
    <t>c) FOR RCC : all  labour,  tools,  tackles,  equipment,  hire  charges,  supply  of  all  materials  such  as  minimum  43  grade cement  including  sulphate  resistant  cement  for  sub-structures,  R/F  steel,  inserts,  bolts,  conduits,  bitumen,  other  minor construction  materials,  shuttering,  stanging,  eartwork  in  excavation  and  backfilling  using  serviceable  earth  in  all  conditions, shorting bailing and pumping out water, testing of concrete, curing etc. with all by works and sundry works.</t>
  </si>
  <si>
    <t xml:space="preserve">
SCHEDULE OF RATES (SOR)
LAYING OF PE-100 GRADE PE PIPELINE  AT COTONOU, BENIN OF WEST AFRICA
TENDER NO: AIIP/REPL/004/C-PE
</t>
  </si>
  <si>
    <r>
      <t xml:space="preserve">Note: 
</t>
    </r>
    <r>
      <rPr>
        <sz val="12"/>
        <rFont val="Times New Roman"/>
        <family val="1"/>
      </rPr>
      <t>1. Free Issue material includes PE Pipe, PE Fittings, Valve, MRS &amp; DRS 
2. Installation of all PE100 fitting &amp; Valves for safely commissioning of entire network shall be in the scope of Contractor.</t>
    </r>
  </si>
  <si>
    <r>
      <t>Supply and Installation of Stone Route Markers, Powder Coated Plate / Pole Markers as per the attached drawings, along the route / along boundary wall, lamp posts including all associated civil works such as excavation and construction in all types of soils, construction of pedestals of RCC</t>
    </r>
    <r>
      <rPr>
        <b/>
        <sz val="12"/>
        <rFont val="Times New Roman"/>
        <family val="1"/>
      </rPr>
      <t>(C-20)</t>
    </r>
    <r>
      <rPr>
        <sz val="12"/>
        <rFont val="Times New Roman"/>
        <family val="1"/>
      </rPr>
      <t xml:space="preserve"> and PCC </t>
    </r>
    <r>
      <rPr>
        <b/>
        <sz val="12"/>
        <rFont val="Times New Roman"/>
        <family val="1"/>
      </rPr>
      <t>(1:4:8)</t>
    </r>
    <r>
      <rPr>
        <sz val="12"/>
        <rFont val="Times New Roman"/>
        <family val="1"/>
      </rPr>
      <t xml:space="preserve"> and grouting with concrete, cleaning, supply and application of approved colour and quality of primer and paint, stencil letter cutting of numbers, direction, chainage etc., restoration of area to original condition and performing all works as per drawings, specification and instruction of Engineer-in-Charge. The rates shall include liaison rates with statutory bodies and restoration rates and no separate rates are payable under this SOR.
</t>
    </r>
    <r>
      <rPr>
        <b/>
        <sz val="12"/>
        <rFont val="Times New Roman"/>
        <family val="1"/>
      </rPr>
      <t>( Minimum cement content required for C-20 grade concrete is = 400-450 kg/m3 of conctrete )</t>
    </r>
  </si>
  <si>
    <r>
      <t>EQUIPMENT FOUNDATION WORKS: (EXCAVATION, PROVIDING  AND LAYING REINFORCED  CEMENT CONCRETE</t>
    </r>
    <r>
      <rPr>
        <b/>
        <sz val="12"/>
        <color rgb="FFFF0000"/>
        <rFont val="Times New Roman"/>
        <family val="1"/>
      </rPr>
      <t xml:space="preserve"> </t>
    </r>
    <r>
      <rPr>
        <b/>
        <sz val="12"/>
        <rFont val="Times New Roman"/>
        <family val="1"/>
      </rPr>
      <t xml:space="preserve">(C-15))
( </t>
    </r>
    <r>
      <rPr>
        <sz val="12"/>
        <rFont val="Times New Roman"/>
        <family val="1"/>
      </rPr>
      <t>Minimum cement content required for C-15 grade concrete is = 280-300 kg/m3 of conctrete</t>
    </r>
    <r>
      <rPr>
        <b/>
        <sz val="12"/>
        <rFont val="Times New Roman"/>
        <family val="1"/>
      </rPr>
      <t xml:space="preserve"> )</t>
    </r>
  </si>
  <si>
    <r>
      <t xml:space="preserve">INSTALLATIONS OF DISTRICT REGULATATING STATION (DRS) , METER REGULATING STATION (MRS) AND INDUSTRIAL METERING SKID
</t>
    </r>
    <r>
      <rPr>
        <sz val="12"/>
        <rFont val="Times New Roman"/>
        <family val="1"/>
      </rPr>
      <t>(Including Loading, Unloading, transportation from the client store to the site, loading at the site and installation of safety signages such as NO smoking, Emergency No. etc)</t>
    </r>
  </si>
  <si>
    <r>
      <t xml:space="preserve">MATERIAL SUPPLY, FABRICATION AND INSTALLATION OF FENCING AND GATE (INCLUDING  CIVIL WORKS) AS PER ATTACHED STANDARD DRAWINGS IN TECHNICAL VIOLUME:
</t>
    </r>
    <r>
      <rPr>
        <sz val="12"/>
        <rFont val="Times New Roman"/>
        <family val="1"/>
      </rPr>
      <t>Supply of all materials, fabrication and erection of chain link fencing (incl. Gate same as chain link fencing)  complete in all respect including painting as per EIC, all works as per specification and Tender Drawing, complete to the satisfaction of  EIC.</t>
    </r>
  </si>
  <si>
    <r>
      <t xml:space="preserve">CONSTRUCTION OF EARTHING PIT 
</t>
    </r>
    <r>
      <rPr>
        <sz val="12"/>
        <rFont val="Times New Roman"/>
        <family val="1"/>
      </rPr>
      <t>Including carrying out necessary excavation &amp; backfilling, providing necessarywatering arrangement for the pit, providing necessary charcoal, salt dust, etc. and providing a  proper Earth Pit Cover made up of RCC incl. including supply of all the earthing materials required for the purpose of grounding the body of all electrical equipment for the purpose of grounding of the neutral of  DRS/MRS/PRS etc as per attached standard drawing in Technical Volume. Earth Pit Resistance shall be measured, recorded and submitted to Engineer In Charge for reference &amp; records. Mobilization of  Earth Test Megger for measurement of earth PIT Resistance is the responsibility of the Contractor. The Earth Pit Cover shall be painted as follows for identification purpose. The job shall be complete in all respects including the cost of all materials, tools, labour, etc.</t>
    </r>
  </si>
  <si>
    <r>
      <t xml:space="preserve">GROOVE CUTTING: 
</t>
    </r>
    <r>
      <rPr>
        <sz val="12"/>
        <rFont val="Times New Roman"/>
        <family val="1"/>
      </rPr>
      <t>Groove Cuting in Asphalt/RCC/CC/PCC etc. with supply of all types tools, material, manpower, etc. as required and bitumen filling (if required) in the gap after trench restoration as per specification and cleaning the area complete to the satisfaction of  EIC. In this SOR, running meter means cutting of both sides of the trench are per running trench length.</t>
    </r>
  </si>
  <si>
    <r>
      <t xml:space="preserve">b) </t>
    </r>
    <r>
      <rPr>
        <b/>
        <sz val="12"/>
        <rFont val="Times New Roman"/>
        <family val="1"/>
      </rPr>
      <t>FOR CIVIL WORKS</t>
    </r>
    <r>
      <rPr>
        <sz val="12"/>
        <rFont val="Times New Roman"/>
        <family val="1"/>
      </rPr>
      <t xml:space="preserve"> :  All  labours,  tools,  tackies,  equipment,  hire  charges,  Supply  of  all  materials,  shuttering,  earthwork  in excavation and backfilling using approved earth in all conditions etc. with all by works and sundry works.)</t>
    </r>
  </si>
  <si>
    <t>SOR Item No.</t>
  </si>
  <si>
    <t>SECTION -II : CIVIL WORKS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</si>
</sst>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 * #,##0_ ;_ * \-#,##0_ ;_ * &quot;-&quot;??_ ;_ @_ "/>
    <numFmt numFmtId="165" formatCode="0.0"/>
  </numFmts>
  <fonts count="20">
    <font>
      <sz val="10"/>
      <color rgb="FF000000"/>
      <name val="Times New Roman"/>
      <charset val="204"/>
    </font>
    <font>
      <sz val="10"/>
      <name val="Verdana"/>
      <charset val="134"/>
    </font>
    <font>
      <b/>
      <sz val="14"/>
      <name val="Arial"/>
      <charset val="134"/>
    </font>
    <font>
      <sz val="14"/>
      <name val="Verdana"/>
      <charset val="134"/>
    </font>
    <font>
      <sz val="11"/>
      <name val="Arial"/>
      <charset val="134"/>
    </font>
    <font>
      <sz val="11"/>
      <color theme="1"/>
      <name val="Arial"/>
      <charset val="134"/>
    </font>
    <font>
      <sz val="12"/>
      <name val="Verdana"/>
      <charset val="134"/>
    </font>
    <font>
      <sz val="11"/>
      <name val="Verdana"/>
      <charset val="134"/>
    </font>
    <font>
      <b/>
      <sz val="16"/>
      <name val="Times New Roman"/>
      <charset val="134"/>
    </font>
    <font>
      <sz val="10"/>
      <color rgb="FF000000"/>
      <name val="Times New Roman"/>
      <charset val="134"/>
    </font>
    <font>
      <sz val="10"/>
      <name val="Arial"/>
      <charset val="134"/>
    </font>
    <font>
      <sz val="12"/>
      <name val="Times New Roman"/>
      <family val="1"/>
    </font>
    <font>
      <b/>
      <sz val="12"/>
      <name val="Times New Roman"/>
      <family val="1"/>
    </font>
    <font>
      <b/>
      <sz val="16"/>
      <name val="Times New Roman"/>
      <family val="1"/>
    </font>
    <font>
      <sz val="12"/>
      <color rgb="FFFF0000"/>
      <name val="Times New Roman"/>
      <family val="1"/>
    </font>
    <font>
      <sz val="12"/>
      <color rgb="FF000000"/>
      <name val="Times New Roman"/>
      <family val="1"/>
    </font>
    <font>
      <b/>
      <sz val="12"/>
      <color rgb="FFFF0000"/>
      <name val="Times New Roman"/>
      <family val="1"/>
    </font>
    <font>
      <b/>
      <sz val="12"/>
      <color theme="1"/>
      <name val="Times New Roman"/>
      <family val="1"/>
    </font>
    <font>
      <b/>
      <sz val="14"/>
      <name val="Times New Roman"/>
      <family val="1"/>
    </font>
    <font>
      <b/>
      <sz val="13"/>
      <name val="Times New Roman"/>
      <family val="1"/>
    </font>
  </fonts>
  <fills count="7">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s>
  <borders count="21">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auto="1"/>
      </right>
      <top style="thin">
        <color auto="1"/>
      </top>
      <bottom/>
      <diagonal/>
    </border>
  </borders>
  <cellStyleXfs count="5">
    <xf numFmtId="0" fontId="0" fillId="0" borderId="0"/>
    <xf numFmtId="43" fontId="9" fillId="0" borderId="0" applyFont="0" applyFill="0" applyBorder="0" applyAlignment="0" applyProtection="0"/>
    <xf numFmtId="0" fontId="10" fillId="0" borderId="0"/>
    <xf numFmtId="0" fontId="9" fillId="0" borderId="0"/>
    <xf numFmtId="43" fontId="9" fillId="0" borderId="0" applyFont="0" applyFill="0" applyBorder="0" applyAlignment="0" applyProtection="0"/>
  </cellStyleXfs>
  <cellXfs count="108">
    <xf numFmtId="0" fontId="0" fillId="0" borderId="0" xfId="0"/>
    <xf numFmtId="0" fontId="1" fillId="2" borderId="0" xfId="0" applyFont="1" applyFill="1" applyAlignment="1">
      <alignment horizontal="center" vertical="center"/>
    </xf>
    <xf numFmtId="3" fontId="2" fillId="0" borderId="0" xfId="2" applyNumberFormat="1" applyFont="1"/>
    <xf numFmtId="0" fontId="3" fillId="0" borderId="0" xfId="0" applyFont="1" applyAlignment="1">
      <alignment horizontal="center" vertical="center"/>
    </xf>
    <xf numFmtId="0" fontId="1" fillId="3" borderId="0" xfId="0" applyFont="1" applyFill="1" applyAlignment="1">
      <alignment horizontal="left" vertical="top"/>
    </xf>
    <xf numFmtId="0" fontId="3" fillId="4" borderId="0" xfId="0" applyFont="1" applyFill="1" applyAlignment="1">
      <alignment horizontal="left" vertical="top"/>
    </xf>
    <xf numFmtId="0" fontId="4" fillId="4" borderId="0" xfId="0" applyFont="1" applyFill="1"/>
    <xf numFmtId="0" fontId="5" fillId="0" borderId="0" xfId="0" applyFont="1"/>
    <xf numFmtId="0" fontId="1" fillId="0" borderId="0" xfId="0" applyFont="1" applyAlignment="1">
      <alignment horizontal="left" vertical="top"/>
    </xf>
    <xf numFmtId="0" fontId="1" fillId="0" borderId="0" xfId="0" applyFont="1" applyAlignment="1">
      <alignment horizontal="center" vertical="center"/>
    </xf>
    <xf numFmtId="0" fontId="1" fillId="0" borderId="0" xfId="0" applyFont="1" applyAlignment="1">
      <alignment horizontal="justify" vertical="center"/>
    </xf>
    <xf numFmtId="43" fontId="6" fillId="0" borderId="0" xfId="1" applyFont="1" applyFill="1" applyBorder="1" applyAlignment="1">
      <alignment horizontal="center" vertical="center"/>
    </xf>
    <xf numFmtId="164" fontId="6" fillId="0" borderId="0" xfId="1" applyNumberFormat="1" applyFont="1" applyFill="1" applyBorder="1" applyAlignment="1">
      <alignment horizontal="left" vertical="center"/>
    </xf>
    <xf numFmtId="0" fontId="7" fillId="0" borderId="0" xfId="0" applyFont="1" applyAlignment="1">
      <alignment horizontal="left" vertical="top"/>
    </xf>
    <xf numFmtId="0" fontId="7" fillId="2" borderId="0" xfId="0" applyFont="1" applyFill="1" applyAlignment="1">
      <alignment horizontal="center" vertical="center"/>
    </xf>
    <xf numFmtId="0" fontId="3" fillId="0" borderId="0" xfId="0" applyFont="1" applyAlignment="1">
      <alignment horizontal="left" vertical="top"/>
    </xf>
    <xf numFmtId="0" fontId="4" fillId="0" borderId="0" xfId="0" applyFont="1"/>
    <xf numFmtId="164" fontId="6" fillId="0" borderId="0" xfId="1" applyNumberFormat="1" applyFont="1" applyFill="1" applyBorder="1" applyAlignment="1">
      <alignment vertical="center"/>
    </xf>
    <xf numFmtId="1" fontId="12" fillId="4" borderId="1" xfId="0" applyNumberFormat="1" applyFont="1" applyFill="1" applyBorder="1" applyAlignment="1">
      <alignment horizontal="center" vertical="center" wrapText="1" shrinkToFit="1"/>
    </xf>
    <xf numFmtId="43" fontId="11" fillId="0" borderId="2" xfId="1" applyFont="1" applyFill="1" applyBorder="1" applyAlignment="1" applyProtection="1">
      <alignment horizontal="center" vertical="center" wrapText="1"/>
    </xf>
    <xf numFmtId="164" fontId="11" fillId="0" borderId="2" xfId="1" applyNumberFormat="1" applyFont="1" applyFill="1" applyBorder="1" applyAlignment="1" applyProtection="1">
      <alignment horizontal="left" vertical="center" wrapText="1"/>
    </xf>
    <xf numFmtId="164" fontId="11" fillId="0" borderId="3" xfId="1" applyNumberFormat="1" applyFont="1" applyFill="1" applyBorder="1" applyAlignment="1" applyProtection="1">
      <alignment horizontal="center" vertical="center" wrapText="1"/>
    </xf>
    <xf numFmtId="0" fontId="12" fillId="4" borderId="1" xfId="0" applyFont="1" applyFill="1" applyBorder="1" applyAlignment="1">
      <alignment horizontal="center" vertical="center" wrapText="1"/>
    </xf>
    <xf numFmtId="43" fontId="11" fillId="0" borderId="2" xfId="1" applyNumberFormat="1" applyFont="1" applyFill="1" applyBorder="1" applyAlignment="1" applyProtection="1">
      <alignment vertical="center" shrinkToFit="1"/>
    </xf>
    <xf numFmtId="164" fontId="11" fillId="0" borderId="2" xfId="1" applyNumberFormat="1" applyFont="1" applyFill="1" applyBorder="1" applyAlignment="1" applyProtection="1">
      <alignment horizontal="center" vertical="center" wrapText="1"/>
    </xf>
    <xf numFmtId="43" fontId="14" fillId="0" borderId="2" xfId="1" applyFont="1" applyFill="1" applyBorder="1" applyAlignment="1" applyProtection="1">
      <alignment horizontal="center" vertical="center" wrapText="1"/>
    </xf>
    <xf numFmtId="165" fontId="15" fillId="4" borderId="1" xfId="0" applyNumberFormat="1" applyFont="1" applyFill="1" applyBorder="1" applyAlignment="1">
      <alignment horizontal="center" vertical="center" wrapText="1" shrinkToFit="1"/>
    </xf>
    <xf numFmtId="0" fontId="11" fillId="0" borderId="4" xfId="0" applyFont="1" applyBorder="1" applyAlignment="1">
      <alignment vertical="center" wrapText="1"/>
    </xf>
    <xf numFmtId="165" fontId="12" fillId="4" borderId="1" xfId="0" applyNumberFormat="1" applyFont="1" applyFill="1" applyBorder="1" applyAlignment="1">
      <alignment horizontal="center" vertical="center" wrapText="1" shrinkToFit="1"/>
    </xf>
    <xf numFmtId="43" fontId="11" fillId="0" borderId="2" xfId="1" applyNumberFormat="1" applyFont="1" applyFill="1" applyBorder="1" applyAlignment="1" applyProtection="1">
      <alignment vertical="center" wrapText="1"/>
    </xf>
    <xf numFmtId="1" fontId="12" fillId="4" borderId="1" xfId="0" applyNumberFormat="1" applyFont="1" applyFill="1" applyBorder="1" applyAlignment="1">
      <alignment horizontal="center" vertical="center" shrinkToFit="1"/>
    </xf>
    <xf numFmtId="43" fontId="14" fillId="4" borderId="2" xfId="1" applyFont="1" applyFill="1" applyBorder="1" applyAlignment="1" applyProtection="1">
      <alignment horizontal="center" vertical="center" wrapText="1"/>
    </xf>
    <xf numFmtId="0" fontId="11" fillId="4" borderId="1" xfId="0" applyFont="1" applyFill="1" applyBorder="1" applyAlignment="1">
      <alignment horizontal="center" vertical="center" wrapText="1"/>
    </xf>
    <xf numFmtId="43" fontId="11" fillId="4" borderId="2" xfId="1" applyNumberFormat="1" applyFont="1" applyFill="1" applyBorder="1" applyAlignment="1" applyProtection="1">
      <alignment vertical="center" shrinkToFit="1"/>
    </xf>
    <xf numFmtId="164" fontId="11" fillId="0" borderId="2" xfId="4" applyNumberFormat="1" applyFont="1" applyFill="1" applyBorder="1" applyAlignment="1" applyProtection="1">
      <alignment horizontal="left" vertical="center" wrapText="1"/>
      <protection locked="0"/>
    </xf>
    <xf numFmtId="43" fontId="11" fillId="4" borderId="2" xfId="1" applyFont="1" applyFill="1" applyBorder="1" applyAlignment="1" applyProtection="1">
      <alignment horizontal="center" vertical="center" wrapText="1"/>
    </xf>
    <xf numFmtId="43" fontId="11" fillId="4" borderId="2" xfId="1" applyNumberFormat="1" applyFont="1" applyFill="1" applyBorder="1" applyAlignment="1" applyProtection="1">
      <alignment vertical="center" wrapText="1"/>
    </xf>
    <xf numFmtId="164" fontId="11" fillId="0" borderId="2" xfId="1" applyNumberFormat="1" applyFont="1" applyFill="1" applyBorder="1" applyAlignment="1" applyProtection="1">
      <alignment horizontal="left" vertical="center" wrapText="1"/>
      <protection locked="0"/>
    </xf>
    <xf numFmtId="165" fontId="11" fillId="4" borderId="1" xfId="0" applyNumberFormat="1" applyFont="1" applyFill="1" applyBorder="1" applyAlignment="1">
      <alignment horizontal="center" vertical="center" shrinkToFit="1"/>
    </xf>
    <xf numFmtId="0" fontId="11" fillId="0" borderId="2" xfId="0" applyFont="1" applyBorder="1" applyAlignment="1">
      <alignment horizontal="center" vertical="center" wrapText="1"/>
    </xf>
    <xf numFmtId="0" fontId="11" fillId="0" borderId="2" xfId="0" applyFont="1" applyBorder="1" applyAlignment="1">
      <alignment horizontal="left" vertical="center" wrapText="1"/>
    </xf>
    <xf numFmtId="164" fontId="12" fillId="3" borderId="3" xfId="0" applyNumberFormat="1" applyFont="1" applyFill="1" applyBorder="1" applyAlignment="1">
      <alignment vertical="center" wrapText="1"/>
    </xf>
    <xf numFmtId="0" fontId="12" fillId="0" borderId="1" xfId="0" applyFont="1" applyBorder="1" applyAlignment="1">
      <alignment horizontal="center" vertical="center" wrapText="1"/>
    </xf>
    <xf numFmtId="164" fontId="11" fillId="4" borderId="2" xfId="1" applyNumberFormat="1" applyFont="1" applyFill="1" applyBorder="1" applyAlignment="1" applyProtection="1">
      <alignment vertical="center" wrapText="1"/>
    </xf>
    <xf numFmtId="164" fontId="11" fillId="0" borderId="2" xfId="1" applyNumberFormat="1" applyFont="1" applyFill="1" applyBorder="1" applyAlignment="1" applyProtection="1">
      <alignment vertical="center" shrinkToFit="1"/>
    </xf>
    <xf numFmtId="164" fontId="12" fillId="4" borderId="3" xfId="1" applyNumberFormat="1" applyFont="1" applyFill="1" applyBorder="1" applyAlignment="1" applyProtection="1">
      <alignment horizontal="center" vertical="center" wrapText="1"/>
    </xf>
    <xf numFmtId="0" fontId="19" fillId="5" borderId="1" xfId="0" applyFont="1" applyFill="1" applyBorder="1" applyAlignment="1">
      <alignment horizontal="center" vertical="center" wrapText="1"/>
    </xf>
    <xf numFmtId="43" fontId="19" fillId="5" borderId="2" xfId="1" applyFont="1" applyFill="1" applyBorder="1" applyAlignment="1" applyProtection="1">
      <alignment horizontal="center" vertical="center" wrapText="1"/>
    </xf>
    <xf numFmtId="164" fontId="19" fillId="5" borderId="2" xfId="1" applyNumberFormat="1" applyFont="1" applyFill="1" applyBorder="1" applyAlignment="1" applyProtection="1">
      <alignment vertical="center" wrapText="1"/>
    </xf>
    <xf numFmtId="164" fontId="19" fillId="5" borderId="2" xfId="1" applyNumberFormat="1" applyFont="1" applyFill="1" applyBorder="1" applyAlignment="1" applyProtection="1">
      <alignment horizontal="center" vertical="center" wrapText="1"/>
    </xf>
    <xf numFmtId="164" fontId="19" fillId="5" borderId="3" xfId="1" applyNumberFormat="1" applyFont="1" applyFill="1" applyBorder="1" applyAlignment="1" applyProtection="1">
      <alignment horizontal="center" vertical="center" wrapText="1"/>
    </xf>
    <xf numFmtId="164" fontId="12" fillId="3" borderId="14" xfId="0" applyNumberFormat="1" applyFont="1" applyFill="1" applyBorder="1" applyAlignment="1">
      <alignment vertical="center" wrapText="1"/>
    </xf>
    <xf numFmtId="165" fontId="11" fillId="4" borderId="15" xfId="0" applyNumberFormat="1" applyFont="1" applyFill="1" applyBorder="1" applyAlignment="1">
      <alignment horizontal="center" vertical="center" shrinkToFit="1"/>
    </xf>
    <xf numFmtId="0" fontId="11" fillId="0" borderId="16" xfId="0" applyFont="1" applyBorder="1" applyAlignment="1">
      <alignment horizontal="center" vertical="center" wrapText="1"/>
    </xf>
    <xf numFmtId="0" fontId="11" fillId="0" borderId="16" xfId="0" applyFont="1" applyBorder="1" applyAlignment="1">
      <alignment horizontal="left" vertical="center" wrapText="1"/>
    </xf>
    <xf numFmtId="43" fontId="11" fillId="4" borderId="16" xfId="1" applyFont="1" applyFill="1" applyBorder="1" applyAlignment="1" applyProtection="1">
      <alignment horizontal="center" vertical="center" wrapText="1"/>
    </xf>
    <xf numFmtId="43" fontId="11" fillId="4" borderId="16" xfId="1" applyNumberFormat="1" applyFont="1" applyFill="1" applyBorder="1" applyAlignment="1" applyProtection="1">
      <alignment vertical="center" wrapText="1"/>
    </xf>
    <xf numFmtId="1" fontId="12" fillId="0" borderId="8" xfId="0" applyNumberFormat="1" applyFont="1" applyBorder="1" applyAlignment="1">
      <alignment horizontal="center" vertical="center" wrapText="1"/>
    </xf>
    <xf numFmtId="43" fontId="14" fillId="4" borderId="9" xfId="1" applyFont="1" applyFill="1" applyBorder="1" applyAlignment="1" applyProtection="1">
      <alignment horizontal="center" vertical="center" wrapText="1"/>
    </xf>
    <xf numFmtId="164" fontId="11" fillId="0" borderId="9" xfId="1" applyNumberFormat="1" applyFont="1" applyFill="1" applyBorder="1" applyAlignment="1" applyProtection="1">
      <alignment vertical="center" wrapText="1"/>
    </xf>
    <xf numFmtId="1" fontId="19" fillId="5" borderId="15" xfId="1" applyNumberFormat="1" applyFont="1" applyFill="1" applyBorder="1" applyAlignment="1" applyProtection="1">
      <alignment horizontal="center" vertical="center" wrapText="1"/>
    </xf>
    <xf numFmtId="1" fontId="19" fillId="5" borderId="16" xfId="1" applyNumberFormat="1" applyFont="1" applyFill="1" applyBorder="1" applyAlignment="1" applyProtection="1">
      <alignment horizontal="center" vertical="center" wrapText="1"/>
    </xf>
    <xf numFmtId="164" fontId="19" fillId="5" borderId="20" xfId="1" applyNumberFormat="1" applyFont="1" applyFill="1" applyBorder="1" applyAlignment="1" applyProtection="1">
      <alignment horizontal="center" vertical="center" wrapText="1"/>
    </xf>
    <xf numFmtId="1" fontId="12" fillId="4" borderId="8" xfId="0" applyNumberFormat="1" applyFont="1" applyFill="1" applyBorder="1" applyAlignment="1">
      <alignment horizontal="center" vertical="center" wrapText="1" shrinkToFit="1"/>
    </xf>
    <xf numFmtId="43" fontId="11" fillId="0" borderId="9" xfId="1" applyFont="1" applyFill="1" applyBorder="1" applyAlignment="1" applyProtection="1">
      <alignment horizontal="center" vertical="center" wrapText="1"/>
    </xf>
    <xf numFmtId="164" fontId="11" fillId="0" borderId="9" xfId="1" applyNumberFormat="1" applyFont="1" applyFill="1" applyBorder="1" applyAlignment="1" applyProtection="1">
      <alignment horizontal="left" vertical="center" wrapText="1"/>
    </xf>
    <xf numFmtId="164" fontId="11" fillId="0" borderId="10" xfId="1" applyNumberFormat="1" applyFont="1" applyFill="1" applyBorder="1" applyAlignment="1" applyProtection="1">
      <alignment horizontal="center" vertical="center" wrapText="1"/>
    </xf>
    <xf numFmtId="0" fontId="13" fillId="5" borderId="11" xfId="0" applyFont="1" applyFill="1" applyBorder="1" applyAlignment="1">
      <alignment horizontal="center" wrapText="1"/>
    </xf>
    <xf numFmtId="0" fontId="8" fillId="5" borderId="12" xfId="0" applyFont="1" applyFill="1" applyBorder="1" applyAlignment="1">
      <alignment horizontal="center" wrapText="1"/>
    </xf>
    <xf numFmtId="0" fontId="8" fillId="5" borderId="13" xfId="0" applyFont="1" applyFill="1" applyBorder="1" applyAlignment="1">
      <alignment horizontal="center" wrapText="1"/>
    </xf>
    <xf numFmtId="0" fontId="19" fillId="0" borderId="8" xfId="0" applyFont="1" applyFill="1" applyBorder="1" applyAlignment="1" applyProtection="1">
      <alignment horizontal="left" vertical="center" wrapText="1"/>
      <protection locked="0"/>
    </xf>
    <xf numFmtId="0" fontId="19" fillId="0" borderId="9" xfId="0" applyFont="1" applyFill="1" applyBorder="1" applyAlignment="1" applyProtection="1">
      <alignment horizontal="left" vertical="center" wrapText="1"/>
      <protection locked="0"/>
    </xf>
    <xf numFmtId="0" fontId="19" fillId="0" borderId="10" xfId="0" applyFont="1" applyFill="1" applyBorder="1" applyAlignment="1" applyProtection="1">
      <alignment horizontal="left" vertical="center" wrapText="1"/>
      <protection locked="0"/>
    </xf>
    <xf numFmtId="0" fontId="19" fillId="5" borderId="2" xfId="0" applyFont="1" applyFill="1" applyBorder="1" applyAlignment="1">
      <alignment horizontal="center" vertical="center" wrapText="1"/>
    </xf>
    <xf numFmtId="1" fontId="19" fillId="5" borderId="16" xfId="1" applyNumberFormat="1" applyFont="1" applyFill="1" applyBorder="1" applyAlignment="1" applyProtection="1">
      <alignment horizontal="center" vertical="center" wrapText="1"/>
    </xf>
    <xf numFmtId="0" fontId="18" fillId="6" borderId="11" xfId="0" applyFont="1" applyFill="1" applyBorder="1" applyAlignment="1">
      <alignment horizontal="left" vertical="center" wrapText="1"/>
    </xf>
    <xf numFmtId="0" fontId="18" fillId="6" borderId="12" xfId="0" applyFont="1" applyFill="1" applyBorder="1" applyAlignment="1">
      <alignment horizontal="left" vertical="center" wrapText="1"/>
    </xf>
    <xf numFmtId="0" fontId="18" fillId="6" borderId="13" xfId="0" applyFont="1" applyFill="1" applyBorder="1" applyAlignment="1">
      <alignment horizontal="left" vertical="center" wrapText="1"/>
    </xf>
    <xf numFmtId="0" fontId="12" fillId="0" borderId="9" xfId="0" applyFont="1" applyBorder="1" applyAlignment="1">
      <alignment horizontal="justify" vertical="center" wrapText="1"/>
    </xf>
    <xf numFmtId="0" fontId="11" fillId="0" borderId="2" xfId="0" applyFont="1" applyBorder="1" applyAlignment="1">
      <alignment horizontal="left" vertical="center" wrapText="1"/>
    </xf>
    <xf numFmtId="0" fontId="12" fillId="0" borderId="2" xfId="0" applyFont="1" applyBorder="1" applyAlignment="1">
      <alignment horizontal="left" vertical="center" wrapText="1"/>
    </xf>
    <xf numFmtId="0" fontId="12" fillId="0" borderId="2" xfId="0" applyFont="1" applyBorder="1" applyAlignment="1">
      <alignment horizontal="justify" vertical="center" wrapText="1"/>
    </xf>
    <xf numFmtId="0" fontId="11" fillId="4" borderId="2" xfId="0" applyFont="1" applyFill="1" applyBorder="1" applyAlignment="1">
      <alignment horizontal="justify" vertical="center" wrapText="1"/>
    </xf>
    <xf numFmtId="0" fontId="11" fillId="4" borderId="2" xfId="0" applyFont="1" applyFill="1" applyBorder="1" applyAlignment="1">
      <alignment horizontal="left" vertical="center" wrapText="1"/>
    </xf>
    <xf numFmtId="0" fontId="18" fillId="6" borderId="17" xfId="0" applyFont="1" applyFill="1" applyBorder="1" applyAlignment="1">
      <alignment horizontal="left" vertical="center" wrapText="1"/>
    </xf>
    <xf numFmtId="0" fontId="18" fillId="6" borderId="18" xfId="0" applyFont="1" applyFill="1" applyBorder="1" applyAlignment="1">
      <alignment horizontal="left" vertical="center" wrapText="1"/>
    </xf>
    <xf numFmtId="0" fontId="18" fillId="6" borderId="19" xfId="0" applyFont="1" applyFill="1" applyBorder="1" applyAlignment="1">
      <alignment horizontal="left" vertical="center" wrapText="1"/>
    </xf>
    <xf numFmtId="0" fontId="11" fillId="0" borderId="2" xfId="0" applyFont="1" applyBorder="1" applyAlignment="1">
      <alignment horizontal="justify" vertical="center" wrapText="1"/>
    </xf>
    <xf numFmtId="0" fontId="11" fillId="0" borderId="2" xfId="0" applyFont="1" applyBorder="1" applyAlignment="1">
      <alignment vertical="center" wrapText="1"/>
    </xf>
    <xf numFmtId="0" fontId="11" fillId="4" borderId="1" xfId="0" applyFont="1" applyFill="1" applyBorder="1" applyAlignment="1">
      <alignment horizontal="right" vertical="center" wrapText="1" indent="2"/>
    </xf>
    <xf numFmtId="0" fontId="11" fillId="4" borderId="2" xfId="0" applyFont="1" applyFill="1" applyBorder="1" applyAlignment="1">
      <alignment horizontal="right" vertical="center" wrapText="1" indent="2"/>
    </xf>
    <xf numFmtId="43" fontId="12" fillId="0" borderId="1" xfId="0" applyNumberFormat="1" applyFont="1" applyBorder="1" applyAlignment="1">
      <alignment horizontal="left" vertical="center" wrapText="1" indent="1"/>
    </xf>
    <xf numFmtId="43" fontId="12" fillId="0" borderId="2" xfId="0" applyNumberFormat="1" applyFont="1" applyBorder="1" applyAlignment="1">
      <alignment horizontal="left" vertical="center" wrapText="1" indent="1"/>
    </xf>
    <xf numFmtId="43" fontId="12" fillId="0" borderId="3" xfId="0" applyNumberFormat="1" applyFont="1" applyBorder="1" applyAlignment="1">
      <alignment horizontal="left" vertical="center" wrapText="1" indent="1"/>
    </xf>
    <xf numFmtId="43" fontId="11" fillId="0" borderId="1" xfId="0" applyNumberFormat="1" applyFont="1" applyBorder="1" applyAlignment="1">
      <alignment horizontal="left" vertical="center" wrapText="1" indent="1"/>
    </xf>
    <xf numFmtId="43" fontId="11" fillId="0" borderId="2" xfId="0" applyNumberFormat="1" applyFont="1" applyBorder="1" applyAlignment="1">
      <alignment horizontal="left" vertical="center" wrapText="1" indent="1"/>
    </xf>
    <xf numFmtId="43" fontId="11" fillId="0" borderId="3" xfId="0" applyNumberFormat="1" applyFont="1" applyBorder="1" applyAlignment="1">
      <alignment horizontal="left" vertical="center" wrapText="1" indent="1"/>
    </xf>
    <xf numFmtId="0" fontId="11" fillId="0" borderId="1" xfId="0" applyNumberFormat="1" applyFont="1" applyBorder="1" applyAlignment="1">
      <alignment horizontal="left" vertical="center" wrapText="1" indent="1"/>
    </xf>
    <xf numFmtId="0" fontId="11" fillId="0" borderId="2" xfId="0" applyNumberFormat="1" applyFont="1" applyBorder="1" applyAlignment="1">
      <alignment horizontal="left" vertical="center" wrapText="1" indent="1"/>
    </xf>
    <xf numFmtId="0" fontId="11" fillId="0" borderId="3" xfId="0" applyNumberFormat="1" applyFont="1" applyBorder="1" applyAlignment="1">
      <alignment horizontal="left" vertical="center" wrapText="1" indent="1"/>
    </xf>
    <xf numFmtId="0" fontId="17" fillId="5" borderId="1" xfId="0" applyFont="1" applyFill="1" applyBorder="1" applyAlignment="1" applyProtection="1">
      <alignment horizontal="left" vertical="center" indent="1"/>
      <protection locked="0"/>
    </xf>
    <xf numFmtId="0" fontId="17" fillId="5" borderId="2" xfId="0" applyFont="1" applyFill="1" applyBorder="1" applyAlignment="1" applyProtection="1">
      <alignment horizontal="left" vertical="center" indent="1"/>
      <protection locked="0"/>
    </xf>
    <xf numFmtId="0" fontId="17" fillId="5" borderId="2" xfId="0" applyFont="1" applyFill="1" applyBorder="1" applyAlignment="1" applyProtection="1">
      <alignment horizontal="left" vertical="center" wrapText="1" indent="1"/>
      <protection locked="0"/>
    </xf>
    <xf numFmtId="0" fontId="17" fillId="5" borderId="3" xfId="0" applyFont="1" applyFill="1" applyBorder="1" applyAlignment="1" applyProtection="1">
      <alignment horizontal="left" vertical="center" wrapText="1" indent="1"/>
      <protection locked="0"/>
    </xf>
    <xf numFmtId="0" fontId="17" fillId="5" borderId="5" xfId="0" applyFont="1" applyFill="1" applyBorder="1" applyAlignment="1" applyProtection="1">
      <alignment horizontal="left" vertical="center" indent="1"/>
      <protection locked="0"/>
    </xf>
    <xf numFmtId="0" fontId="17" fillId="5" borderId="6" xfId="0" applyFont="1" applyFill="1" applyBorder="1" applyAlignment="1" applyProtection="1">
      <alignment horizontal="left" vertical="center" indent="1"/>
      <protection locked="0"/>
    </xf>
    <xf numFmtId="0" fontId="17" fillId="5" borderId="6" xfId="0" applyFont="1" applyFill="1" applyBorder="1" applyAlignment="1" applyProtection="1">
      <alignment horizontal="left" vertical="center" wrapText="1" indent="1"/>
      <protection locked="0"/>
    </xf>
    <xf numFmtId="0" fontId="17" fillId="5" borderId="7" xfId="0" applyFont="1" applyFill="1" applyBorder="1" applyAlignment="1" applyProtection="1">
      <alignment horizontal="left" vertical="center" wrapText="1" indent="1"/>
      <protection locked="0"/>
    </xf>
  </cellXfs>
  <cellStyles count="5">
    <cellStyle name="Comma" xfId="1" builtinId="3"/>
    <cellStyle name="Comma 5" xfId="4"/>
    <cellStyle name="Normal" xfId="0" builtinId="0"/>
    <cellStyle name="Normal 2" xfId="3"/>
    <cellStyle name="Normal 2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3154883</xdr:colOff>
      <xdr:row>0</xdr:row>
      <xdr:rowOff>15684</xdr:rowOff>
    </xdr:from>
    <xdr:to>
      <xdr:col>2</xdr:col>
      <xdr:colOff>3154883</xdr:colOff>
      <xdr:row>0</xdr:row>
      <xdr:rowOff>212598</xdr:rowOff>
    </xdr:to>
    <xdr:pic>
      <xdr:nvPicPr>
        <xdr:cNvPr id="2" name="image1.png">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29125" y="501015"/>
          <a:ext cx="0" cy="196850"/>
        </a:xfrm>
        <a:prstGeom prst="rect">
          <a:avLst/>
        </a:prstGeom>
      </xdr:spPr>
    </xdr:pic>
    <xdr:clientData/>
  </xdr:twoCellAnchor>
  <xdr:twoCellAnchor editAs="oneCell">
    <xdr:from>
      <xdr:col>0</xdr:col>
      <xdr:colOff>116682</xdr:colOff>
      <xdr:row>0</xdr:row>
      <xdr:rowOff>340519</xdr:rowOff>
    </xdr:from>
    <xdr:to>
      <xdr:col>2</xdr:col>
      <xdr:colOff>208500</xdr:colOff>
      <xdr:row>0</xdr:row>
      <xdr:rowOff>962819</xdr:rowOff>
    </xdr:to>
    <xdr:pic>
      <xdr:nvPicPr>
        <xdr:cNvPr id="3" name="Picture 2" descr="Logo, company name&#10;&#10;Description automatically generated"/>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116682" y="340519"/>
          <a:ext cx="1163381" cy="622300"/>
        </a:xfrm>
        <a:prstGeom prst="rect">
          <a:avLst/>
        </a:prstGeom>
        <a:noFill/>
        <a:ln>
          <a:noFill/>
        </a:ln>
      </xdr:spPr>
    </xdr:pic>
    <xdr:clientData/>
  </xdr:twoCellAnchor>
  <xdr:twoCellAnchor editAs="oneCell">
    <xdr:from>
      <xdr:col>6</xdr:col>
      <xdr:colOff>385882</xdr:colOff>
      <xdr:row>0</xdr:row>
      <xdr:rowOff>88900</xdr:rowOff>
    </xdr:from>
    <xdr:to>
      <xdr:col>6</xdr:col>
      <xdr:colOff>1498600</xdr:colOff>
      <xdr:row>0</xdr:row>
      <xdr:rowOff>1226344</xdr:rowOff>
    </xdr:to>
    <xdr:pic>
      <xdr:nvPicPr>
        <xdr:cNvPr id="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6197382" y="88900"/>
          <a:ext cx="1112718" cy="1137444"/>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N68"/>
  <sheetViews>
    <sheetView tabSelected="1" view="pageBreakPreview" zoomScale="80" zoomScaleNormal="85" zoomScaleSheetLayoutView="80" workbookViewId="0">
      <selection activeCell="C73" sqref="C73"/>
    </sheetView>
  </sheetViews>
  <sheetFormatPr defaultColWidth="9.33203125" defaultRowHeight="15"/>
  <cols>
    <col min="1" max="1" width="15.33203125" style="8" customWidth="1"/>
    <col min="2" max="2" width="3.33203125" style="9" customWidth="1"/>
    <col min="3" max="3" width="201.33203125" style="10" customWidth="1"/>
    <col min="4" max="4" width="10.5" style="11" customWidth="1"/>
    <col min="5" max="5" width="15.33203125" style="17" customWidth="1"/>
    <col min="6" max="6" width="30.83203125" style="12" customWidth="1"/>
    <col min="7" max="7" width="29.1640625" style="12" customWidth="1"/>
    <col min="8" max="8" width="32.5" style="13" customWidth="1"/>
    <col min="9" max="9" width="9.33203125" style="13"/>
    <col min="10" max="10" width="44" style="13" customWidth="1"/>
    <col min="11" max="37" width="9.33203125" style="13"/>
    <col min="38" max="16384" width="9.33203125" style="8"/>
  </cols>
  <sheetData>
    <row r="1" spans="1:170" ht="105" customHeight="1" thickBot="1">
      <c r="A1" s="67" t="s">
        <v>72</v>
      </c>
      <c r="B1" s="68"/>
      <c r="C1" s="68"/>
      <c r="D1" s="68"/>
      <c r="E1" s="68"/>
      <c r="F1" s="68"/>
      <c r="G1" s="69"/>
    </row>
    <row r="2" spans="1:170" s="1" customFormat="1" ht="28.5" customHeight="1">
      <c r="A2" s="70" t="s">
        <v>0</v>
      </c>
      <c r="B2" s="71"/>
      <c r="C2" s="71"/>
      <c r="D2" s="71"/>
      <c r="E2" s="71"/>
      <c r="F2" s="71"/>
      <c r="G2" s="72"/>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row>
    <row r="3" spans="1:170" s="2" customFormat="1" ht="72.75" customHeight="1">
      <c r="A3" s="46" t="s">
        <v>81</v>
      </c>
      <c r="B3" s="73" t="s">
        <v>1</v>
      </c>
      <c r="C3" s="73"/>
      <c r="D3" s="47" t="s">
        <v>2</v>
      </c>
      <c r="E3" s="48" t="s">
        <v>3</v>
      </c>
      <c r="F3" s="49" t="s">
        <v>4</v>
      </c>
      <c r="G3" s="50" t="s">
        <v>5</v>
      </c>
    </row>
    <row r="4" spans="1:170" s="3" customFormat="1" ht="27.75" customHeight="1" thickBot="1">
      <c r="A4" s="60">
        <v>1</v>
      </c>
      <c r="B4" s="74">
        <v>2</v>
      </c>
      <c r="C4" s="74"/>
      <c r="D4" s="61">
        <v>3</v>
      </c>
      <c r="E4" s="61">
        <v>4</v>
      </c>
      <c r="F4" s="61">
        <v>5</v>
      </c>
      <c r="G4" s="62" t="s">
        <v>6</v>
      </c>
    </row>
    <row r="5" spans="1:170" s="4" customFormat="1" ht="24" customHeight="1" thickBot="1">
      <c r="A5" s="75" t="s">
        <v>7</v>
      </c>
      <c r="B5" s="76"/>
      <c r="C5" s="76"/>
      <c r="D5" s="76"/>
      <c r="E5" s="76"/>
      <c r="F5" s="76"/>
      <c r="G5" s="77"/>
      <c r="H5" s="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row>
    <row r="6" spans="1:170" ht="38.25" customHeight="1">
      <c r="A6" s="63">
        <v>1</v>
      </c>
      <c r="B6" s="78" t="s">
        <v>8</v>
      </c>
      <c r="C6" s="78"/>
      <c r="D6" s="64"/>
      <c r="E6" s="59"/>
      <c r="F6" s="65"/>
      <c r="G6" s="66"/>
      <c r="H6" s="3"/>
    </row>
    <row r="7" spans="1:170" ht="20.100000000000001" customHeight="1">
      <c r="A7" s="32">
        <v>1.1000000000000001</v>
      </c>
      <c r="B7" s="79" t="s">
        <v>9</v>
      </c>
      <c r="C7" s="79"/>
      <c r="D7" s="19" t="s">
        <v>10</v>
      </c>
      <c r="E7" s="23">
        <v>1000</v>
      </c>
      <c r="F7" s="24"/>
      <c r="G7" s="21">
        <f>F7*E7</f>
        <v>0</v>
      </c>
    </row>
    <row r="8" spans="1:170" ht="20.100000000000001" customHeight="1">
      <c r="A8" s="32">
        <v>1.2</v>
      </c>
      <c r="B8" s="79" t="s">
        <v>11</v>
      </c>
      <c r="C8" s="79"/>
      <c r="D8" s="19" t="s">
        <v>10</v>
      </c>
      <c r="E8" s="23">
        <v>9500</v>
      </c>
      <c r="F8" s="24"/>
      <c r="G8" s="21"/>
    </row>
    <row r="9" spans="1:170" ht="20.100000000000001" customHeight="1">
      <c r="A9" s="32">
        <v>1.3</v>
      </c>
      <c r="B9" s="79" t="s">
        <v>12</v>
      </c>
      <c r="C9" s="79"/>
      <c r="D9" s="19" t="s">
        <v>10</v>
      </c>
      <c r="E9" s="23">
        <v>8000</v>
      </c>
      <c r="F9" s="24"/>
      <c r="G9" s="21">
        <f t="shared" ref="G9" si="0">F9*E9</f>
        <v>0</v>
      </c>
    </row>
    <row r="10" spans="1:170" ht="20.100000000000001" customHeight="1">
      <c r="A10" s="32">
        <v>1.4</v>
      </c>
      <c r="B10" s="79" t="s">
        <v>13</v>
      </c>
      <c r="C10" s="79"/>
      <c r="D10" s="19" t="s">
        <v>10</v>
      </c>
      <c r="E10" s="23">
        <v>100</v>
      </c>
      <c r="F10" s="24"/>
      <c r="G10" s="21"/>
    </row>
    <row r="11" spans="1:170" ht="61.5" customHeight="1">
      <c r="A11" s="22"/>
      <c r="B11" s="80" t="s">
        <v>73</v>
      </c>
      <c r="C11" s="79"/>
      <c r="D11" s="19"/>
      <c r="E11" s="23"/>
      <c r="F11" s="20"/>
      <c r="G11" s="21">
        <f t="shared" ref="G11:G31" si="1">F11*E11</f>
        <v>0</v>
      </c>
    </row>
    <row r="12" spans="1:170" ht="45.75" customHeight="1">
      <c r="A12" s="18">
        <v>2</v>
      </c>
      <c r="B12" s="81" t="s">
        <v>14</v>
      </c>
      <c r="C12" s="81"/>
      <c r="D12" s="25"/>
      <c r="E12" s="23"/>
      <c r="F12" s="20"/>
      <c r="G12" s="21"/>
    </row>
    <row r="13" spans="1:170" ht="20.100000000000001" customHeight="1">
      <c r="A13" s="26">
        <v>2.1</v>
      </c>
      <c r="B13" s="27" t="s">
        <v>15</v>
      </c>
      <c r="C13" s="27" t="s">
        <v>16</v>
      </c>
      <c r="D13" s="19" t="s">
        <v>10</v>
      </c>
      <c r="E13" s="23">
        <v>100</v>
      </c>
      <c r="F13" s="20"/>
      <c r="G13" s="21">
        <f>F13*E13</f>
        <v>0</v>
      </c>
      <c r="K13" s="13" t="s">
        <v>17</v>
      </c>
    </row>
    <row r="14" spans="1:170" ht="20.100000000000001" customHeight="1">
      <c r="A14" s="26">
        <v>2.2000000000000002</v>
      </c>
      <c r="B14" s="27" t="s">
        <v>18</v>
      </c>
      <c r="C14" s="27" t="s">
        <v>19</v>
      </c>
      <c r="D14" s="19" t="s">
        <v>10</v>
      </c>
      <c r="E14" s="23">
        <v>100</v>
      </c>
      <c r="F14" s="20"/>
      <c r="G14" s="21">
        <f t="shared" ref="G14:G19" si="2">F14*E14</f>
        <v>0</v>
      </c>
    </row>
    <row r="15" spans="1:170" ht="20.100000000000001" customHeight="1">
      <c r="A15" s="26">
        <v>2.2999999999999998</v>
      </c>
      <c r="B15" s="27" t="s">
        <v>20</v>
      </c>
      <c r="C15" s="27" t="s">
        <v>21</v>
      </c>
      <c r="D15" s="19" t="s">
        <v>10</v>
      </c>
      <c r="E15" s="23">
        <v>700</v>
      </c>
      <c r="F15" s="20"/>
      <c r="G15" s="21">
        <f t="shared" si="2"/>
        <v>0</v>
      </c>
    </row>
    <row r="16" spans="1:170" ht="27" customHeight="1">
      <c r="A16" s="18">
        <v>3</v>
      </c>
      <c r="B16" s="81" t="s">
        <v>22</v>
      </c>
      <c r="C16" s="81"/>
      <c r="D16" s="19"/>
      <c r="E16" s="23"/>
      <c r="F16" s="20"/>
      <c r="G16" s="21"/>
    </row>
    <row r="17" spans="1:7" ht="20.100000000000001" customHeight="1">
      <c r="A17" s="26">
        <v>3.1</v>
      </c>
      <c r="B17" s="27" t="s">
        <v>15</v>
      </c>
      <c r="C17" s="27" t="s">
        <v>23</v>
      </c>
      <c r="D17" s="19" t="s">
        <v>10</v>
      </c>
      <c r="E17" s="23">
        <v>100</v>
      </c>
      <c r="F17" s="20"/>
      <c r="G17" s="21">
        <f t="shared" si="2"/>
        <v>0</v>
      </c>
    </row>
    <row r="18" spans="1:7" ht="20.100000000000001" customHeight="1">
      <c r="A18" s="26">
        <v>3.2</v>
      </c>
      <c r="B18" s="27" t="s">
        <v>18</v>
      </c>
      <c r="C18" s="27" t="s">
        <v>24</v>
      </c>
      <c r="D18" s="19" t="s">
        <v>10</v>
      </c>
      <c r="E18" s="23">
        <v>5900</v>
      </c>
      <c r="F18" s="20"/>
      <c r="G18" s="21">
        <f t="shared" si="2"/>
        <v>0</v>
      </c>
    </row>
    <row r="19" spans="1:7" ht="20.100000000000001" customHeight="1">
      <c r="A19" s="26">
        <v>3.3</v>
      </c>
      <c r="B19" s="27" t="s">
        <v>20</v>
      </c>
      <c r="C19" s="27" t="s">
        <v>25</v>
      </c>
      <c r="D19" s="19" t="s">
        <v>10</v>
      </c>
      <c r="E19" s="23">
        <v>1000</v>
      </c>
      <c r="F19" s="20"/>
      <c r="G19" s="21">
        <f t="shared" si="2"/>
        <v>0</v>
      </c>
    </row>
    <row r="20" spans="1:7" ht="23.1" customHeight="1">
      <c r="A20" s="18">
        <v>4</v>
      </c>
      <c r="B20" s="81" t="s">
        <v>26</v>
      </c>
      <c r="C20" s="81"/>
      <c r="D20" s="19"/>
      <c r="E20" s="23"/>
      <c r="F20" s="20"/>
      <c r="G20" s="21"/>
    </row>
    <row r="21" spans="1:7" ht="61.5" customHeight="1">
      <c r="A21" s="18"/>
      <c r="B21" s="82" t="s">
        <v>27</v>
      </c>
      <c r="C21" s="82"/>
      <c r="D21" s="19"/>
      <c r="E21" s="23"/>
      <c r="F21" s="20"/>
      <c r="G21" s="21"/>
    </row>
    <row r="22" spans="1:7" ht="20.25" customHeight="1">
      <c r="A22" s="28">
        <v>4.0999999999999996</v>
      </c>
      <c r="B22" s="83" t="s">
        <v>28</v>
      </c>
      <c r="C22" s="83"/>
      <c r="D22" s="19" t="s">
        <v>29</v>
      </c>
      <c r="E22" s="23">
        <v>500</v>
      </c>
      <c r="F22" s="20"/>
      <c r="G22" s="21"/>
    </row>
    <row r="23" spans="1:7" ht="24" customHeight="1">
      <c r="A23" s="18">
        <v>5</v>
      </c>
      <c r="B23" s="81" t="s">
        <v>30</v>
      </c>
      <c r="C23" s="81"/>
      <c r="D23" s="19"/>
      <c r="E23" s="29"/>
      <c r="F23" s="20"/>
      <c r="G23" s="21">
        <f t="shared" si="1"/>
        <v>0</v>
      </c>
    </row>
    <row r="24" spans="1:7" ht="134.25" customHeight="1">
      <c r="A24" s="30"/>
      <c r="B24" s="82" t="s">
        <v>74</v>
      </c>
      <c r="C24" s="82"/>
      <c r="D24" s="31"/>
      <c r="E24" s="29"/>
      <c r="F24" s="20"/>
      <c r="G24" s="21">
        <f t="shared" si="1"/>
        <v>0</v>
      </c>
    </row>
    <row r="25" spans="1:7" ht="20.100000000000001" customHeight="1">
      <c r="A25" s="32">
        <v>5.0999999999999996</v>
      </c>
      <c r="B25" s="83" t="s">
        <v>31</v>
      </c>
      <c r="C25" s="83"/>
      <c r="D25" s="19" t="s">
        <v>32</v>
      </c>
      <c r="E25" s="33">
        <v>500</v>
      </c>
      <c r="F25" s="34"/>
      <c r="G25" s="21">
        <f t="shared" si="1"/>
        <v>0</v>
      </c>
    </row>
    <row r="26" spans="1:7" ht="20.100000000000001" customHeight="1">
      <c r="A26" s="32">
        <v>5.2</v>
      </c>
      <c r="B26" s="83" t="s">
        <v>33</v>
      </c>
      <c r="C26" s="83"/>
      <c r="D26" s="19" t="s">
        <v>32</v>
      </c>
      <c r="E26" s="33">
        <v>50</v>
      </c>
      <c r="F26" s="34"/>
      <c r="G26" s="21">
        <f t="shared" si="1"/>
        <v>0</v>
      </c>
    </row>
    <row r="27" spans="1:7" ht="20.100000000000001" customHeight="1">
      <c r="A27" s="32">
        <v>5.3</v>
      </c>
      <c r="B27" s="83" t="s">
        <v>34</v>
      </c>
      <c r="C27" s="83"/>
      <c r="D27" s="19" t="s">
        <v>32</v>
      </c>
      <c r="E27" s="33">
        <v>100</v>
      </c>
      <c r="F27" s="34"/>
      <c r="G27" s="21">
        <f t="shared" si="1"/>
        <v>0</v>
      </c>
    </row>
    <row r="28" spans="1:7" ht="23.1" customHeight="1">
      <c r="A28" s="18">
        <v>6</v>
      </c>
      <c r="B28" s="81" t="s">
        <v>35</v>
      </c>
      <c r="C28" s="81"/>
      <c r="D28" s="19"/>
      <c r="E28" s="29"/>
      <c r="F28" s="20"/>
      <c r="G28" s="21">
        <f t="shared" si="1"/>
        <v>0</v>
      </c>
    </row>
    <row r="29" spans="1:7" ht="81.75" customHeight="1">
      <c r="A29" s="30"/>
      <c r="B29" s="79" t="s">
        <v>36</v>
      </c>
      <c r="C29" s="79"/>
      <c r="D29" s="35"/>
      <c r="E29" s="36"/>
      <c r="F29" s="37"/>
      <c r="G29" s="21">
        <f t="shared" si="1"/>
        <v>0</v>
      </c>
    </row>
    <row r="30" spans="1:7" ht="27" customHeight="1">
      <c r="A30" s="38">
        <v>6.1</v>
      </c>
      <c r="B30" s="39" t="s">
        <v>37</v>
      </c>
      <c r="C30" s="40" t="s">
        <v>38</v>
      </c>
      <c r="D30" s="35" t="s">
        <v>39</v>
      </c>
      <c r="E30" s="36">
        <v>5500</v>
      </c>
      <c r="F30" s="34"/>
      <c r="G30" s="21">
        <f t="shared" si="1"/>
        <v>0</v>
      </c>
    </row>
    <row r="31" spans="1:7" ht="33" customHeight="1" thickBot="1">
      <c r="A31" s="52">
        <v>6.2</v>
      </c>
      <c r="B31" s="53" t="s">
        <v>40</v>
      </c>
      <c r="C31" s="54" t="s">
        <v>41</v>
      </c>
      <c r="D31" s="55" t="s">
        <v>39</v>
      </c>
      <c r="E31" s="56">
        <v>2000</v>
      </c>
      <c r="F31" s="34"/>
      <c r="G31" s="21">
        <f t="shared" si="1"/>
        <v>0</v>
      </c>
    </row>
    <row r="32" spans="1:7" ht="26.25" customHeight="1" thickBot="1">
      <c r="A32" s="84" t="s">
        <v>82</v>
      </c>
      <c r="B32" s="85"/>
      <c r="C32" s="85"/>
      <c r="D32" s="85"/>
      <c r="E32" s="86"/>
      <c r="F32" s="51"/>
      <c r="G32" s="41"/>
    </row>
    <row r="33" spans="1:7" ht="54" customHeight="1">
      <c r="A33" s="57">
        <v>7</v>
      </c>
      <c r="B33" s="78" t="s">
        <v>75</v>
      </c>
      <c r="C33" s="78"/>
      <c r="D33" s="58"/>
      <c r="E33" s="59"/>
      <c r="F33" s="20"/>
      <c r="G33" s="21">
        <f>F33*E33</f>
        <v>0</v>
      </c>
    </row>
    <row r="34" spans="1:7" ht="121.5" customHeight="1">
      <c r="A34" s="42">
        <v>7.1</v>
      </c>
      <c r="B34" s="87" t="s">
        <v>42</v>
      </c>
      <c r="C34" s="87"/>
      <c r="D34" s="19" t="s">
        <v>29</v>
      </c>
      <c r="E34" s="23">
        <v>45</v>
      </c>
      <c r="F34" s="34"/>
      <c r="G34" s="21">
        <f>F34*E34</f>
        <v>0</v>
      </c>
    </row>
    <row r="35" spans="1:7" ht="48.75" customHeight="1">
      <c r="A35" s="42">
        <v>8</v>
      </c>
      <c r="B35" s="81" t="s">
        <v>76</v>
      </c>
      <c r="C35" s="81"/>
      <c r="D35" s="35"/>
      <c r="E35" s="43"/>
      <c r="F35" s="20"/>
      <c r="G35" s="21">
        <f>F35*E35</f>
        <v>0</v>
      </c>
    </row>
    <row r="36" spans="1:7" ht="50.25" customHeight="1">
      <c r="A36" s="42">
        <v>8.1</v>
      </c>
      <c r="B36" s="88" t="s">
        <v>43</v>
      </c>
      <c r="C36" s="88"/>
      <c r="D36" s="35"/>
      <c r="E36" s="43"/>
      <c r="F36" s="20"/>
      <c r="G36" s="21">
        <f t="shared" ref="G36:G42" si="3">F36*E36</f>
        <v>0</v>
      </c>
    </row>
    <row r="37" spans="1:7" ht="24" customHeight="1">
      <c r="A37" s="42">
        <v>8.1999999999999993</v>
      </c>
      <c r="B37" s="87" t="s">
        <v>44</v>
      </c>
      <c r="C37" s="87"/>
      <c r="D37" s="19" t="s">
        <v>32</v>
      </c>
      <c r="E37" s="29">
        <v>3</v>
      </c>
      <c r="F37" s="34"/>
      <c r="G37" s="21">
        <f t="shared" si="3"/>
        <v>0</v>
      </c>
    </row>
    <row r="38" spans="1:7" ht="24" customHeight="1">
      <c r="A38" s="42">
        <v>8.3000000000000007</v>
      </c>
      <c r="B38" s="87" t="s">
        <v>45</v>
      </c>
      <c r="C38" s="87"/>
      <c r="D38" s="19" t="s">
        <v>32</v>
      </c>
      <c r="E38" s="29">
        <v>7</v>
      </c>
      <c r="F38" s="34"/>
      <c r="G38" s="21">
        <f t="shared" si="3"/>
        <v>0</v>
      </c>
    </row>
    <row r="39" spans="1:7" ht="24" customHeight="1">
      <c r="A39" s="42">
        <v>9</v>
      </c>
      <c r="B39" s="81" t="s">
        <v>46</v>
      </c>
      <c r="C39" s="81"/>
      <c r="D39" s="19"/>
      <c r="E39" s="29"/>
      <c r="F39" s="34"/>
      <c r="G39" s="21">
        <f t="shared" si="3"/>
        <v>0</v>
      </c>
    </row>
    <row r="40" spans="1:7" ht="60.75" customHeight="1">
      <c r="A40" s="42"/>
      <c r="B40" s="87" t="s">
        <v>47</v>
      </c>
      <c r="C40" s="87"/>
      <c r="D40" s="25"/>
      <c r="E40" s="29"/>
      <c r="F40" s="34"/>
      <c r="G40" s="21">
        <f t="shared" si="3"/>
        <v>0</v>
      </c>
    </row>
    <row r="41" spans="1:7" ht="20.100000000000001" customHeight="1">
      <c r="A41" s="42">
        <v>9.1</v>
      </c>
      <c r="B41" s="87" t="s">
        <v>48</v>
      </c>
      <c r="C41" s="87"/>
      <c r="D41" s="19" t="s">
        <v>32</v>
      </c>
      <c r="E41" s="29">
        <v>20</v>
      </c>
      <c r="F41" s="34"/>
      <c r="G41" s="21"/>
    </row>
    <row r="42" spans="1:7" ht="20.100000000000001" customHeight="1">
      <c r="A42" s="42">
        <v>9.1999999999999993</v>
      </c>
      <c r="B42" s="87" t="s">
        <v>49</v>
      </c>
      <c r="C42" s="87"/>
      <c r="D42" s="19" t="s">
        <v>32</v>
      </c>
      <c r="E42" s="29">
        <v>10</v>
      </c>
      <c r="F42" s="34"/>
      <c r="G42" s="21">
        <f t="shared" si="3"/>
        <v>0</v>
      </c>
    </row>
    <row r="43" spans="1:7" ht="20.100000000000001" customHeight="1">
      <c r="A43" s="42">
        <v>9.3000000000000007</v>
      </c>
      <c r="B43" s="87" t="s">
        <v>50</v>
      </c>
      <c r="C43" s="87"/>
      <c r="D43" s="19" t="s">
        <v>32</v>
      </c>
      <c r="E43" s="29">
        <v>10</v>
      </c>
      <c r="F43" s="34"/>
      <c r="G43" s="21"/>
    </row>
    <row r="44" spans="1:7" ht="20.100000000000001" customHeight="1">
      <c r="A44" s="42">
        <v>9.4</v>
      </c>
      <c r="B44" s="87" t="s">
        <v>51</v>
      </c>
      <c r="C44" s="87"/>
      <c r="D44" s="19" t="s">
        <v>32</v>
      </c>
      <c r="E44" s="29">
        <v>10</v>
      </c>
      <c r="F44" s="34"/>
      <c r="G44" s="21">
        <f t="shared" ref="G44:G45" si="4">F44*E44</f>
        <v>0</v>
      </c>
    </row>
    <row r="45" spans="1:7" ht="94.5" customHeight="1">
      <c r="A45" s="42">
        <v>10</v>
      </c>
      <c r="B45" s="81" t="s">
        <v>77</v>
      </c>
      <c r="C45" s="81"/>
      <c r="D45" s="19" t="s">
        <v>10</v>
      </c>
      <c r="E45" s="29">
        <v>100</v>
      </c>
      <c r="F45" s="34"/>
      <c r="G45" s="21">
        <f t="shared" si="4"/>
        <v>0</v>
      </c>
    </row>
    <row r="46" spans="1:7" ht="117" customHeight="1">
      <c r="A46" s="42">
        <v>11</v>
      </c>
      <c r="B46" s="81" t="s">
        <v>78</v>
      </c>
      <c r="C46" s="81"/>
      <c r="D46" s="19" t="s">
        <v>32</v>
      </c>
      <c r="E46" s="29">
        <v>5</v>
      </c>
      <c r="F46" s="34"/>
      <c r="G46" s="21"/>
    </row>
    <row r="47" spans="1:7" ht="64.5" customHeight="1">
      <c r="A47" s="42">
        <v>12</v>
      </c>
      <c r="B47" s="81" t="s">
        <v>79</v>
      </c>
      <c r="C47" s="81"/>
      <c r="D47" s="19" t="s">
        <v>10</v>
      </c>
      <c r="E47" s="29">
        <v>200</v>
      </c>
      <c r="F47" s="34"/>
      <c r="G47" s="21"/>
    </row>
    <row r="48" spans="1:7" ht="61.5" customHeight="1">
      <c r="A48" s="42"/>
      <c r="B48" s="79" t="s">
        <v>52</v>
      </c>
      <c r="C48" s="79"/>
      <c r="D48" s="19"/>
      <c r="E48" s="44"/>
      <c r="F48" s="20"/>
      <c r="G48" s="21">
        <f>F48*E48</f>
        <v>0</v>
      </c>
    </row>
    <row r="49" spans="1:170" s="5" customFormat="1" ht="18">
      <c r="A49" s="89" t="s">
        <v>53</v>
      </c>
      <c r="B49" s="90"/>
      <c r="C49" s="90"/>
      <c r="D49" s="90"/>
      <c r="E49" s="90"/>
      <c r="F49" s="90"/>
      <c r="G49" s="45">
        <f>SUM(G7:G48)</f>
        <v>0</v>
      </c>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row>
    <row r="50" spans="1:170" s="6" customFormat="1" ht="15.75">
      <c r="A50" s="91" t="s">
        <v>54</v>
      </c>
      <c r="B50" s="92"/>
      <c r="C50" s="92"/>
      <c r="D50" s="92"/>
      <c r="E50" s="92"/>
      <c r="F50" s="92"/>
      <c r="G50" s="93"/>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row>
    <row r="51" spans="1:170" s="6" customFormat="1" ht="18.95" customHeight="1">
      <c r="A51" s="94" t="s">
        <v>55</v>
      </c>
      <c r="B51" s="95"/>
      <c r="C51" s="95"/>
      <c r="D51" s="95"/>
      <c r="E51" s="95"/>
      <c r="F51" s="95"/>
      <c r="G51" s="9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row>
    <row r="52" spans="1:170" s="6" customFormat="1" ht="18.95" customHeight="1">
      <c r="A52" s="94" t="s">
        <v>56</v>
      </c>
      <c r="B52" s="95"/>
      <c r="C52" s="95"/>
      <c r="D52" s="95"/>
      <c r="E52" s="95"/>
      <c r="F52" s="95"/>
      <c r="G52" s="9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row>
    <row r="53" spans="1:170" s="6" customFormat="1" ht="18.95" customHeight="1">
      <c r="A53" s="94" t="s">
        <v>57</v>
      </c>
      <c r="B53" s="95"/>
      <c r="C53" s="95"/>
      <c r="D53" s="95"/>
      <c r="E53" s="95"/>
      <c r="F53" s="95"/>
      <c r="G53" s="9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row>
    <row r="54" spans="1:170" s="6" customFormat="1" ht="18.95" customHeight="1">
      <c r="A54" s="94" t="s">
        <v>58</v>
      </c>
      <c r="B54" s="95"/>
      <c r="C54" s="95"/>
      <c r="D54" s="95"/>
      <c r="E54" s="95"/>
      <c r="F54" s="95"/>
      <c r="G54" s="9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row>
    <row r="55" spans="1:170" s="6" customFormat="1" ht="18.95" customHeight="1">
      <c r="A55" s="94" t="s">
        <v>59</v>
      </c>
      <c r="B55" s="95"/>
      <c r="C55" s="95"/>
      <c r="D55" s="95"/>
      <c r="E55" s="95"/>
      <c r="F55" s="95"/>
      <c r="G55" s="9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row>
    <row r="56" spans="1:170" s="6" customFormat="1" ht="18.95" customHeight="1">
      <c r="A56" s="94" t="s">
        <v>60</v>
      </c>
      <c r="B56" s="95"/>
      <c r="C56" s="95"/>
      <c r="D56" s="95"/>
      <c r="E56" s="95"/>
      <c r="F56" s="95"/>
      <c r="G56" s="9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row>
    <row r="57" spans="1:170" s="6" customFormat="1" ht="18.95" customHeight="1">
      <c r="A57" s="94" t="s">
        <v>61</v>
      </c>
      <c r="B57" s="95"/>
      <c r="C57" s="95"/>
      <c r="D57" s="95"/>
      <c r="E57" s="95"/>
      <c r="F57" s="95"/>
      <c r="G57" s="9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row>
    <row r="58" spans="1:170" s="6" customFormat="1" ht="18.95" customHeight="1">
      <c r="A58" s="94" t="s">
        <v>62</v>
      </c>
      <c r="B58" s="95"/>
      <c r="C58" s="95"/>
      <c r="D58" s="95"/>
      <c r="E58" s="95"/>
      <c r="F58" s="95"/>
      <c r="G58" s="9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row>
    <row r="59" spans="1:170" s="6" customFormat="1" ht="18.95" customHeight="1">
      <c r="A59" s="94" t="s">
        <v>63</v>
      </c>
      <c r="B59" s="95"/>
      <c r="C59" s="95"/>
      <c r="D59" s="95"/>
      <c r="E59" s="95"/>
      <c r="F59" s="95"/>
      <c r="G59" s="9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row>
    <row r="60" spans="1:170" s="6" customFormat="1" ht="18.95" customHeight="1">
      <c r="A60" s="94" t="s">
        <v>64</v>
      </c>
      <c r="B60" s="95"/>
      <c r="C60" s="95"/>
      <c r="D60" s="95"/>
      <c r="E60" s="95"/>
      <c r="F60" s="95"/>
      <c r="G60" s="9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row>
    <row r="61" spans="1:170" s="6" customFormat="1" ht="21" customHeight="1">
      <c r="A61" s="94" t="s">
        <v>80</v>
      </c>
      <c r="B61" s="95"/>
      <c r="C61" s="95"/>
      <c r="D61" s="95"/>
      <c r="E61" s="95"/>
      <c r="F61" s="95"/>
      <c r="G61" s="9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row>
    <row r="62" spans="1:170" s="6" customFormat="1" ht="48.75" customHeight="1">
      <c r="A62" s="97" t="s">
        <v>71</v>
      </c>
      <c r="B62" s="98"/>
      <c r="C62" s="98"/>
      <c r="D62" s="98"/>
      <c r="E62" s="98"/>
      <c r="F62" s="98"/>
      <c r="G62" s="99"/>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row>
    <row r="63" spans="1:170" s="6" customFormat="1" ht="20.100000000000001" customHeight="1">
      <c r="A63" s="94" t="s">
        <v>65</v>
      </c>
      <c r="B63" s="95"/>
      <c r="C63" s="95"/>
      <c r="D63" s="95"/>
      <c r="E63" s="95"/>
      <c r="F63" s="95"/>
      <c r="G63" s="9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row>
    <row r="64" spans="1:170" s="6" customFormat="1" ht="54" customHeight="1">
      <c r="A64" s="97" t="s">
        <v>66</v>
      </c>
      <c r="B64" s="98"/>
      <c r="C64" s="98"/>
      <c r="D64" s="98"/>
      <c r="E64" s="98"/>
      <c r="F64" s="98"/>
      <c r="G64" s="99"/>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row>
    <row r="65" spans="1:7" s="7" customFormat="1" ht="30.75" customHeight="1">
      <c r="A65" s="100" t="s">
        <v>67</v>
      </c>
      <c r="B65" s="101"/>
      <c r="C65" s="101"/>
      <c r="D65" s="102" t="s">
        <v>68</v>
      </c>
      <c r="E65" s="102"/>
      <c r="F65" s="102"/>
      <c r="G65" s="103"/>
    </row>
    <row r="66" spans="1:7" s="7" customFormat="1" ht="14.25">
      <c r="A66" s="100"/>
      <c r="B66" s="101"/>
      <c r="C66" s="101"/>
      <c r="D66" s="102"/>
      <c r="E66" s="102"/>
      <c r="F66" s="102"/>
      <c r="G66" s="103"/>
    </row>
    <row r="67" spans="1:7" s="7" customFormat="1" ht="30.75" customHeight="1">
      <c r="A67" s="100" t="s">
        <v>69</v>
      </c>
      <c r="B67" s="101"/>
      <c r="C67" s="101"/>
      <c r="D67" s="102" t="s">
        <v>70</v>
      </c>
      <c r="E67" s="102"/>
      <c r="F67" s="102"/>
      <c r="G67" s="103"/>
    </row>
    <row r="68" spans="1:7" s="7" customFormat="1" ht="14.25">
      <c r="A68" s="104"/>
      <c r="B68" s="105"/>
      <c r="C68" s="105"/>
      <c r="D68" s="106"/>
      <c r="E68" s="106"/>
      <c r="F68" s="106"/>
      <c r="G68" s="107"/>
    </row>
  </sheetData>
  <mergeCells count="60">
    <mergeCell ref="A64:G64"/>
    <mergeCell ref="D65:G66"/>
    <mergeCell ref="A65:C66"/>
    <mergeCell ref="D67:G68"/>
    <mergeCell ref="A67:C68"/>
    <mergeCell ref="A59:G59"/>
    <mergeCell ref="A60:G60"/>
    <mergeCell ref="A61:G61"/>
    <mergeCell ref="A62:G62"/>
    <mergeCell ref="A63:G63"/>
    <mergeCell ref="A54:G54"/>
    <mergeCell ref="A55:G55"/>
    <mergeCell ref="A56:G56"/>
    <mergeCell ref="A57:G57"/>
    <mergeCell ref="A58:G58"/>
    <mergeCell ref="A49:F49"/>
    <mergeCell ref="A50:G50"/>
    <mergeCell ref="A51:G51"/>
    <mergeCell ref="A52:G52"/>
    <mergeCell ref="A53:G53"/>
    <mergeCell ref="B44:C44"/>
    <mergeCell ref="B45:C45"/>
    <mergeCell ref="B46:C46"/>
    <mergeCell ref="B47:C47"/>
    <mergeCell ref="B48:C48"/>
    <mergeCell ref="B39:C39"/>
    <mergeCell ref="B40:C40"/>
    <mergeCell ref="B41:C41"/>
    <mergeCell ref="B42:C42"/>
    <mergeCell ref="B43:C43"/>
    <mergeCell ref="B34:C34"/>
    <mergeCell ref="B35:C35"/>
    <mergeCell ref="B36:C36"/>
    <mergeCell ref="B37:C37"/>
    <mergeCell ref="B38:C38"/>
    <mergeCell ref="B27:C27"/>
    <mergeCell ref="B28:C28"/>
    <mergeCell ref="B29:C29"/>
    <mergeCell ref="A32:E32"/>
    <mergeCell ref="B33:C33"/>
    <mergeCell ref="B22:C22"/>
    <mergeCell ref="B23:C23"/>
    <mergeCell ref="B24:C24"/>
    <mergeCell ref="B25:C25"/>
    <mergeCell ref="B26:C26"/>
    <mergeCell ref="B11:C11"/>
    <mergeCell ref="B12:C12"/>
    <mergeCell ref="B16:C16"/>
    <mergeCell ref="B20:C20"/>
    <mergeCell ref="B21:C21"/>
    <mergeCell ref="B6:C6"/>
    <mergeCell ref="B7:C7"/>
    <mergeCell ref="B8:C8"/>
    <mergeCell ref="B9:C9"/>
    <mergeCell ref="B10:C10"/>
    <mergeCell ref="A1:G1"/>
    <mergeCell ref="A2:G2"/>
    <mergeCell ref="B3:C3"/>
    <mergeCell ref="B4:C4"/>
    <mergeCell ref="A5:G5"/>
  </mergeCells>
  <pageMargins left="0.39370078740157499" right="0.39370078740157499" top="0.39370078740157499" bottom="0.39370078740157499" header="0" footer="0"/>
  <pageSetup paperSize="9" scale="50" fitToHeight="0" orientation="landscape" r:id="rId1"/>
  <headerFooter>
    <oddFooter>&amp;L&amp;F, &amp;D&amp;R&amp;N of &amp;P</oddFooter>
  </headerFooter>
  <rowBreaks count="2" manualBreakCount="2">
    <brk id="31" max="6" man="1"/>
    <brk id="49"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MDPE_LMC</vt:lpstr>
      <vt:lpstr>MDPE_LMC!Print_Area</vt:lpstr>
      <vt:lpstr>MDPE_LMC!Print_Titles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Jitendra Rajput</dc:creator>
  <cp:lastModifiedBy>Dell</cp:lastModifiedBy>
  <cp:lastPrinted>2023-03-13T05:25:00Z</cp:lastPrinted>
  <dcterms:created xsi:type="dcterms:W3CDTF">2022-05-17T11:50:00Z</dcterms:created>
  <dcterms:modified xsi:type="dcterms:W3CDTF">2023-08-10T12:16:53Z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7A630230D9B34DD28D5352C51B7E220D</vt:lpwstr>
  </property>
  <property fmtid="{D5CDD505-2E9C-101B-9397-08002B2CF9AE}" pid="3" name="KSOProductBuildVer">
    <vt:lpwstr>1033-12.2.0.13110</vt:lpwstr>
  </property>
</Properties>
</file>